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J184" i="1"/>
  <c r="I184" i="1"/>
  <c r="H184" i="1"/>
  <c r="G184" i="1"/>
  <c r="F184" i="1"/>
  <c r="B176" i="1"/>
  <c r="A176" i="1"/>
  <c r="L175" i="1"/>
  <c r="L176" i="1" s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H165" i="1"/>
  <c r="G165" i="1"/>
  <c r="F165" i="1"/>
  <c r="B157" i="1"/>
  <c r="A157" i="1"/>
  <c r="L156" i="1"/>
  <c r="J156" i="1"/>
  <c r="J157" i="1" s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H138" i="1" s="1"/>
  <c r="G137" i="1"/>
  <c r="G138" i="1" s="1"/>
  <c r="F137" i="1"/>
  <c r="F138" i="1" s="1"/>
  <c r="B128" i="1"/>
  <c r="A128" i="1"/>
  <c r="L127" i="1"/>
  <c r="J127" i="1"/>
  <c r="I127" i="1"/>
  <c r="H127" i="1"/>
  <c r="G127" i="1"/>
  <c r="F127" i="1"/>
  <c r="B119" i="1"/>
  <c r="A119" i="1"/>
  <c r="L118" i="1"/>
  <c r="L119" i="1" s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L81" i="1" s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I70" i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F62" i="1" s="1"/>
  <c r="B52" i="1"/>
  <c r="A52" i="1"/>
  <c r="L51" i="1"/>
  <c r="J51" i="1"/>
  <c r="I51" i="1"/>
  <c r="H51" i="1"/>
  <c r="G51" i="1"/>
  <c r="F51" i="1"/>
  <c r="B43" i="1"/>
  <c r="A43" i="1"/>
  <c r="L42" i="1"/>
  <c r="J42" i="1"/>
  <c r="J43" i="1" s="1"/>
  <c r="I42" i="1"/>
  <c r="I43" i="1" s="1"/>
  <c r="H42" i="1"/>
  <c r="H43" i="1" s="1"/>
  <c r="G42" i="1"/>
  <c r="G43" i="1" s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I13" i="1"/>
  <c r="H13" i="1"/>
  <c r="G13" i="1"/>
  <c r="F13" i="1"/>
  <c r="I195" i="1" l="1"/>
  <c r="J195" i="1"/>
  <c r="G100" i="1"/>
  <c r="L100" i="1"/>
  <c r="L43" i="1"/>
  <c r="L138" i="1"/>
  <c r="L195" i="1"/>
  <c r="L157" i="1"/>
  <c r="G176" i="1"/>
  <c r="G157" i="1"/>
  <c r="F157" i="1"/>
  <c r="J138" i="1"/>
  <c r="I138" i="1"/>
  <c r="I119" i="1"/>
  <c r="H119" i="1"/>
  <c r="G119" i="1"/>
  <c r="F100" i="1"/>
  <c r="J81" i="1"/>
  <c r="I81" i="1"/>
  <c r="G62" i="1"/>
  <c r="F43" i="1"/>
  <c r="H176" i="1"/>
  <c r="I176" i="1"/>
  <c r="H62" i="1"/>
  <c r="J24" i="1"/>
  <c r="I24" i="1"/>
  <c r="G196" i="1" l="1"/>
  <c r="H196" i="1"/>
  <c r="L196" i="1"/>
  <c r="J196" i="1"/>
  <c r="F196" i="1"/>
  <c r="I196" i="1"/>
</calcChain>
</file>

<file path=xl/sharedStrings.xml><?xml version="1.0" encoding="utf-8"?>
<sst xmlns="http://schemas.openxmlformats.org/spreadsheetml/2006/main" count="247" uniqueCount="69">
  <si>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</si>
  <si>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</si>
  <si>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</si>
  <si>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</si>
  <si>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</si>
  <si>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</si>
  <si>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</si>
  <si>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</si>
  <si>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</si>
  <si>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</si>
  <si>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</si>
  <si>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</si>
  <si>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</si>
  <si>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</si>
  <si>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</si>
  <si>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</si>
  <si>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</si>
  <si>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</si>
  <si>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</si>
  <si>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</si>
  <si>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</si>
  <si>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</si>
  <si>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</si>
  <si>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</si>
  <si>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</si>
  <si>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</si>
  <si>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</si>
  <si>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</si>
  <si>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</si>
  <si>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</si>
  <si>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</si>
  <si>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</si>
  <si>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</si>
  <si>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</si>
  <si>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</si>
  <si>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</si>
  <si>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</si>
  <si>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</si>
  <si>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</si>
  <si>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белокочанной капусты</t>
  </si>
  <si>
    <t>Щи из свежей капусты</t>
  </si>
  <si>
    <t>МОУ "Останинская СОШ"</t>
  </si>
  <si>
    <t>врио директора</t>
  </si>
  <si>
    <t>И.С.Жолобова</t>
  </si>
  <si>
    <t>Суп с макаронными изделиями</t>
  </si>
  <si>
    <t>Запеканка картофельная с мясом</t>
  </si>
  <si>
    <t>Какао с молоком</t>
  </si>
  <si>
    <t>Хлеб пшеничный йодированный</t>
  </si>
  <si>
    <t>Хлеб ржаной</t>
  </si>
  <si>
    <t>Борщ из свежей капусты</t>
  </si>
  <si>
    <t>Котлета мясная</t>
  </si>
  <si>
    <t>Рожки отварные</t>
  </si>
  <si>
    <t>Компот из сухофруктов витаминизированный</t>
  </si>
  <si>
    <t>Салат из свёклы</t>
  </si>
  <si>
    <t>Суп гороховый</t>
  </si>
  <si>
    <t>Кура отварная</t>
  </si>
  <si>
    <t>Греча отварная</t>
  </si>
  <si>
    <t>Компот из свежезамороженных ягод</t>
  </si>
  <si>
    <t>Суп рисовый с мясом</t>
  </si>
  <si>
    <t>Тефтели мясные</t>
  </si>
  <si>
    <t>Горошница</t>
  </si>
  <si>
    <t>Суп овощной</t>
  </si>
  <si>
    <t>Рыба с овощами</t>
  </si>
  <si>
    <t>Рассольник "Ленинградский"</t>
  </si>
  <si>
    <t>Рис отварной</t>
  </si>
  <si>
    <t>Греча рассыпчатая</t>
  </si>
  <si>
    <t>Свекольник</t>
  </si>
  <si>
    <t>Салат из свежей капусты</t>
  </si>
  <si>
    <t>Уха с перловой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</si>
</sst>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42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100</v>
      </c>
      <c r="G14" s="43">
        <v>1.4</v>
      </c>
      <c r="H14" s="43">
        <v>5.0999999999999996</v>
      </c>
      <c r="I14" s="43">
        <v>8.9</v>
      </c>
      <c r="J14" s="43">
        <v>88</v>
      </c>
      <c r="K14" s="44">
        <v>43</v>
      </c>
      <c r="L14" s="43">
        <v>6.61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2.54</v>
      </c>
      <c r="H15" s="43">
        <v>2</v>
      </c>
      <c r="I15" s="43">
        <v>16.64</v>
      </c>
      <c r="J15" s="43">
        <v>96.8</v>
      </c>
      <c r="K15" s="44">
        <v>140</v>
      </c>
      <c r="L15" s="43">
        <v>19.260000000000002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150</v>
      </c>
      <c r="G16" s="43">
        <v>9.1300000000000008</v>
      </c>
      <c r="H16" s="43">
        <v>10.25</v>
      </c>
      <c r="I16" s="43">
        <v>14.48</v>
      </c>
      <c r="J16" s="43">
        <v>301.7</v>
      </c>
      <c r="K16" s="44">
        <v>478</v>
      </c>
      <c r="L16" s="43">
        <v>28.81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2.9</v>
      </c>
      <c r="H18" s="43">
        <v>2.5</v>
      </c>
      <c r="I18" s="43">
        <v>24.8</v>
      </c>
      <c r="J18" s="43">
        <v>134</v>
      </c>
      <c r="K18" s="44">
        <v>693</v>
      </c>
      <c r="L18" s="43">
        <v>8.69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2.41</v>
      </c>
      <c r="H19" s="43">
        <v>0.28000000000000003</v>
      </c>
      <c r="I19" s="43">
        <v>15.44</v>
      </c>
      <c r="J19" s="43">
        <v>66.400000000000006</v>
      </c>
      <c r="K19" s="44"/>
      <c r="L19" s="43">
        <v>1.69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2.4</v>
      </c>
      <c r="H20" s="43">
        <v>1.3</v>
      </c>
      <c r="I20" s="43">
        <v>15.3</v>
      </c>
      <c r="J20" s="43">
        <v>99</v>
      </c>
      <c r="K20" s="44"/>
      <c r="L20" s="43">
        <v>2.12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20.78</v>
      </c>
      <c r="H23" s="19">
        <f t="shared" si="2"/>
        <v>21.430000000000003</v>
      </c>
      <c r="I23" s="19">
        <f t="shared" si="2"/>
        <v>95.559999999999988</v>
      </c>
      <c r="J23" s="19">
        <f t="shared" si="2"/>
        <v>785.9</v>
      </c>
      <c r="K23" s="25"/>
      <c r="L23" s="19">
        <f t="shared" ref="L23" si="3">SUM(L14:L22)</f>
        <v>67.180000000000007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710</v>
      </c>
      <c r="G24" s="32">
        <f t="shared" ref="G24:J24" si="4">G13+G23</f>
        <v>20.78</v>
      </c>
      <c r="H24" s="32">
        <f t="shared" si="4"/>
        <v>21.430000000000003</v>
      </c>
      <c r="I24" s="32">
        <f t="shared" si="4"/>
        <v>95.559999999999988</v>
      </c>
      <c r="J24" s="32">
        <f t="shared" si="4"/>
        <v>785.9</v>
      </c>
      <c r="K24" s="32"/>
      <c r="L24" s="32">
        <f t="shared" ref="L24" si="5">L13+L23</f>
        <v>67.180000000000007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1.74</v>
      </c>
      <c r="H34" s="43">
        <v>2.12</v>
      </c>
      <c r="I34" s="43">
        <v>8.26</v>
      </c>
      <c r="J34" s="43">
        <v>152.1</v>
      </c>
      <c r="K34" s="44">
        <v>110</v>
      </c>
      <c r="L34" s="43">
        <v>24.3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100</v>
      </c>
      <c r="G35" s="43">
        <v>8.1</v>
      </c>
      <c r="H35" s="43">
        <v>29.2</v>
      </c>
      <c r="I35" s="43">
        <v>8.1</v>
      </c>
      <c r="J35" s="43">
        <v>327.7</v>
      </c>
      <c r="K35" s="44">
        <v>451</v>
      </c>
      <c r="L35" s="43">
        <v>38.200000000000003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4.82</v>
      </c>
      <c r="H36" s="43">
        <v>10.23</v>
      </c>
      <c r="I36" s="43">
        <v>28.88</v>
      </c>
      <c r="J36" s="43">
        <v>243.5</v>
      </c>
      <c r="K36" s="44">
        <v>332</v>
      </c>
      <c r="L36" s="43">
        <v>10.76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0.04</v>
      </c>
      <c r="H37" s="43">
        <v>0</v>
      </c>
      <c r="I37" s="43">
        <v>24.76</v>
      </c>
      <c r="J37" s="43">
        <v>173</v>
      </c>
      <c r="K37" s="44">
        <v>639</v>
      </c>
      <c r="L37" s="43">
        <v>4.4800000000000004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2.41</v>
      </c>
      <c r="H38" s="43">
        <v>0.28000000000000003</v>
      </c>
      <c r="I38" s="43">
        <v>15.44</v>
      </c>
      <c r="J38" s="43">
        <v>66.400000000000006</v>
      </c>
      <c r="K38" s="44"/>
      <c r="L38" s="43">
        <v>1.69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2.4</v>
      </c>
      <c r="H39" s="43">
        <v>1.3</v>
      </c>
      <c r="I39" s="43">
        <v>15.3</v>
      </c>
      <c r="J39" s="43">
        <v>99</v>
      </c>
      <c r="K39" s="44"/>
      <c r="L39" s="43">
        <v>2.12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19.509999999999998</v>
      </c>
      <c r="H42" s="19">
        <f t="shared" ref="H42" si="11">SUM(H33:H41)</f>
        <v>43.129999999999995</v>
      </c>
      <c r="I42" s="19">
        <f t="shared" ref="I42" si="12">SUM(I33:I41)</f>
        <v>100.74</v>
      </c>
      <c r="J42" s="19">
        <f t="shared" ref="J42:L42" si="13">SUM(J33:J41)</f>
        <v>1061.6999999999998</v>
      </c>
      <c r="K42" s="25"/>
      <c r="L42" s="19">
        <f t="shared" si="13"/>
        <v>81.550000000000011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710</v>
      </c>
      <c r="G43" s="32">
        <f t="shared" ref="G43" si="14">G32+G42</f>
        <v>19.509999999999998</v>
      </c>
      <c r="H43" s="32">
        <f t="shared" ref="H43" si="15">H32+H42</f>
        <v>43.129999999999995</v>
      </c>
      <c r="I43" s="32">
        <f t="shared" ref="I43" si="16">I32+I42</f>
        <v>100.74</v>
      </c>
      <c r="J43" s="32">
        <f t="shared" ref="J43:L43" si="17">J32+J42</f>
        <v>1061.6999999999998</v>
      </c>
      <c r="K43" s="32"/>
      <c r="L43" s="32">
        <f t="shared" si="17"/>
        <v>81.550000000000011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100</v>
      </c>
      <c r="G52" s="43">
        <v>5.4</v>
      </c>
      <c r="H52" s="43">
        <v>14.2</v>
      </c>
      <c r="I52" s="43">
        <v>7.2</v>
      </c>
      <c r="J52" s="43">
        <v>178</v>
      </c>
      <c r="K52" s="44">
        <v>51</v>
      </c>
      <c r="L52" s="43">
        <v>5.94</v>
      </c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200</v>
      </c>
      <c r="G53" s="43">
        <v>2.6</v>
      </c>
      <c r="H53" s="43">
        <v>2.5</v>
      </c>
      <c r="I53" s="43">
        <v>16.98</v>
      </c>
      <c r="J53" s="43">
        <v>102.5</v>
      </c>
      <c r="K53" s="44">
        <v>139</v>
      </c>
      <c r="L53" s="43">
        <v>19.78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100</v>
      </c>
      <c r="G54" s="43">
        <v>18.2</v>
      </c>
      <c r="H54" s="43">
        <v>19.100000000000001</v>
      </c>
      <c r="I54" s="43">
        <v>2.4</v>
      </c>
      <c r="J54" s="43">
        <v>254</v>
      </c>
      <c r="K54" s="44">
        <v>498</v>
      </c>
      <c r="L54" s="43">
        <v>28.75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4.8</v>
      </c>
      <c r="H55" s="43">
        <v>1.1599999999999999</v>
      </c>
      <c r="I55" s="43">
        <v>32.270000000000003</v>
      </c>
      <c r="J55" s="43">
        <v>203.4</v>
      </c>
      <c r="K55" s="44">
        <v>509</v>
      </c>
      <c r="L55" s="43">
        <v>11.48</v>
      </c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0.2</v>
      </c>
      <c r="H56" s="43">
        <v>0.2</v>
      </c>
      <c r="I56" s="43">
        <v>30.6</v>
      </c>
      <c r="J56" s="43">
        <v>198</v>
      </c>
      <c r="K56" s="44">
        <v>634</v>
      </c>
      <c r="L56" s="43">
        <v>4.4800000000000004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2.41</v>
      </c>
      <c r="H57" s="43">
        <v>0.28000000000000003</v>
      </c>
      <c r="I57" s="43">
        <v>15.44</v>
      </c>
      <c r="J57" s="43">
        <v>66.400000000000006</v>
      </c>
      <c r="K57" s="44"/>
      <c r="L57" s="43">
        <v>1.69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33.61</v>
      </c>
      <c r="H61" s="19">
        <f t="shared" ref="H61" si="23">SUM(H52:H60)</f>
        <v>37.44</v>
      </c>
      <c r="I61" s="19">
        <f t="shared" ref="I61" si="24">SUM(I52:I60)</f>
        <v>104.89</v>
      </c>
      <c r="J61" s="19">
        <f t="shared" ref="J61:L61" si="25">SUM(J52:J60)</f>
        <v>1002.3</v>
      </c>
      <c r="K61" s="25"/>
      <c r="L61" s="19">
        <f t="shared" si="25"/>
        <v>72.12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780</v>
      </c>
      <c r="G62" s="32">
        <f t="shared" ref="G62" si="26">G51+G61</f>
        <v>33.61</v>
      </c>
      <c r="H62" s="32">
        <f t="shared" ref="H62" si="27">H51+H61</f>
        <v>37.44</v>
      </c>
      <c r="I62" s="32">
        <f t="shared" ref="I62" si="28">I51+I61</f>
        <v>104.89</v>
      </c>
      <c r="J62" s="32">
        <f t="shared" ref="J62:L62" si="29">J51+J61</f>
        <v>1002.3</v>
      </c>
      <c r="K62" s="32"/>
      <c r="L62" s="32">
        <f t="shared" si="29"/>
        <v>72.12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200</v>
      </c>
      <c r="G72" s="43">
        <v>4.57</v>
      </c>
      <c r="H72" s="43">
        <v>3.92</v>
      </c>
      <c r="I72" s="43">
        <v>9.33</v>
      </c>
      <c r="J72" s="43">
        <v>91.8</v>
      </c>
      <c r="K72" s="44">
        <v>138</v>
      </c>
      <c r="L72" s="43">
        <v>21.12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100</v>
      </c>
      <c r="G73" s="43">
        <v>7.18</v>
      </c>
      <c r="H73" s="43">
        <v>10.91</v>
      </c>
      <c r="I73" s="43">
        <v>9.64</v>
      </c>
      <c r="J73" s="43">
        <v>165.5</v>
      </c>
      <c r="K73" s="44">
        <v>464</v>
      </c>
      <c r="L73" s="43">
        <v>33.840000000000003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4.5</v>
      </c>
      <c r="H74" s="43">
        <v>1.06</v>
      </c>
      <c r="I74" s="43">
        <v>31.92</v>
      </c>
      <c r="J74" s="43">
        <v>157</v>
      </c>
      <c r="K74" s="44">
        <v>514</v>
      </c>
      <c r="L74" s="43">
        <v>8.86</v>
      </c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0.04</v>
      </c>
      <c r="H75" s="43">
        <v>0</v>
      </c>
      <c r="I75" s="43">
        <v>24.76</v>
      </c>
      <c r="J75" s="43">
        <v>173</v>
      </c>
      <c r="K75" s="44">
        <v>639</v>
      </c>
      <c r="L75" s="43">
        <v>4.4800000000000004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2.41</v>
      </c>
      <c r="H76" s="43">
        <v>0.28000000000000003</v>
      </c>
      <c r="I76" s="43">
        <v>15.44</v>
      </c>
      <c r="J76" s="43">
        <v>66.400000000000006</v>
      </c>
      <c r="K76" s="44"/>
      <c r="L76" s="43">
        <v>1.69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2.4</v>
      </c>
      <c r="H77" s="43">
        <v>1.3</v>
      </c>
      <c r="I77" s="43">
        <v>15.3</v>
      </c>
      <c r="J77" s="43">
        <v>99</v>
      </c>
      <c r="K77" s="44"/>
      <c r="L77" s="43">
        <v>2.12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21.099999999999998</v>
      </c>
      <c r="H80" s="19">
        <f t="shared" ref="H80" si="35">SUM(H71:H79)</f>
        <v>17.470000000000002</v>
      </c>
      <c r="I80" s="19">
        <f t="shared" ref="I80" si="36">SUM(I71:I79)</f>
        <v>106.39</v>
      </c>
      <c r="J80" s="19">
        <f t="shared" ref="J80:L80" si="37">SUM(J71:J79)</f>
        <v>752.69999999999993</v>
      </c>
      <c r="K80" s="25"/>
      <c r="L80" s="19">
        <f t="shared" si="37"/>
        <v>72.110000000000014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710</v>
      </c>
      <c r="G81" s="32">
        <f t="shared" ref="G81" si="38">G70+G80</f>
        <v>21.099999999999998</v>
      </c>
      <c r="H81" s="32">
        <f t="shared" ref="H81" si="39">H70+H80</f>
        <v>17.470000000000002</v>
      </c>
      <c r="I81" s="32">
        <f t="shared" ref="I81" si="40">I70+I80</f>
        <v>106.39</v>
      </c>
      <c r="J81" s="32">
        <f t="shared" ref="J81:L81" si="41">J70+J80</f>
        <v>752.69999999999993</v>
      </c>
      <c r="K81" s="32"/>
      <c r="L81" s="32">
        <f t="shared" si="41"/>
        <v>72.110000000000014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3.16</v>
      </c>
      <c r="H91" s="43">
        <v>3.96</v>
      </c>
      <c r="I91" s="43">
        <v>16.920000000000002</v>
      </c>
      <c r="J91" s="43">
        <v>116.92</v>
      </c>
      <c r="K91" s="44">
        <v>135</v>
      </c>
      <c r="L91" s="43">
        <v>24.05</v>
      </c>
    </row>
    <row r="92" spans="1:12" ht="15" x14ac:dyDescent="0.25">
      <c r="A92" s="23"/>
      <c r="B92" s="15"/>
      <c r="C92" s="11"/>
      <c r="D92" s="7" t="s">
        <v>28</v>
      </c>
      <c r="E92" s="42" t="s">
        <v>62</v>
      </c>
      <c r="F92" s="43">
        <v>100</v>
      </c>
      <c r="G92" s="43">
        <v>7.65</v>
      </c>
      <c r="H92" s="43">
        <v>1.01</v>
      </c>
      <c r="I92" s="43">
        <v>3.18</v>
      </c>
      <c r="J92" s="43">
        <v>52.5</v>
      </c>
      <c r="K92" s="44">
        <v>374</v>
      </c>
      <c r="L92" s="43">
        <v>23.01</v>
      </c>
    </row>
    <row r="93" spans="1:12" ht="15" x14ac:dyDescent="0.2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4.82</v>
      </c>
      <c r="H93" s="43">
        <v>10.23</v>
      </c>
      <c r="I93" s="43">
        <v>28.88</v>
      </c>
      <c r="J93" s="43">
        <v>243.5</v>
      </c>
      <c r="K93" s="44">
        <v>332</v>
      </c>
      <c r="L93" s="43">
        <v>10.76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0.04</v>
      </c>
      <c r="H94" s="43">
        <v>0</v>
      </c>
      <c r="I94" s="43">
        <v>24.76</v>
      </c>
      <c r="J94" s="43">
        <v>173</v>
      </c>
      <c r="K94" s="44">
        <v>639</v>
      </c>
      <c r="L94" s="43">
        <v>4.4800000000000004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2.41</v>
      </c>
      <c r="H95" s="43">
        <v>0.28000000000000003</v>
      </c>
      <c r="I95" s="43">
        <v>15.44</v>
      </c>
      <c r="J95" s="43">
        <v>66.400000000000006</v>
      </c>
      <c r="K95" s="44"/>
      <c r="L95" s="43">
        <v>1.69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2.4</v>
      </c>
      <c r="H96" s="43">
        <v>1.3</v>
      </c>
      <c r="I96" s="43">
        <v>15.3</v>
      </c>
      <c r="J96" s="43">
        <v>99</v>
      </c>
      <c r="K96" s="44"/>
      <c r="L96" s="43">
        <v>2.12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20.479999999999997</v>
      </c>
      <c r="H99" s="19">
        <f t="shared" ref="H99" si="47">SUM(H90:H98)</f>
        <v>16.779999999999998</v>
      </c>
      <c r="I99" s="19">
        <f t="shared" ref="I99" si="48">SUM(I90:I98)</f>
        <v>104.48</v>
      </c>
      <c r="J99" s="19">
        <f t="shared" ref="J99:L99" si="49">SUM(J90:J98)</f>
        <v>751.32</v>
      </c>
      <c r="K99" s="25"/>
      <c r="L99" s="19">
        <f t="shared" si="49"/>
        <v>66.11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710</v>
      </c>
      <c r="G100" s="32">
        <f t="shared" ref="G100" si="50">G89+G99</f>
        <v>20.479999999999997</v>
      </c>
      <c r="H100" s="32">
        <f t="shared" ref="H100" si="51">H89+H99</f>
        <v>16.779999999999998</v>
      </c>
      <c r="I100" s="32">
        <f t="shared" ref="I100" si="52">I89+I99</f>
        <v>104.48</v>
      </c>
      <c r="J100" s="32">
        <f t="shared" ref="J100:L100" si="53">J89+J99</f>
        <v>751.32</v>
      </c>
      <c r="K100" s="32"/>
      <c r="L100" s="32">
        <f t="shared" si="53"/>
        <v>66.11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100</v>
      </c>
      <c r="G109" s="43">
        <v>5.4</v>
      </c>
      <c r="H109" s="43">
        <v>14.2</v>
      </c>
      <c r="I109" s="43">
        <v>7.2</v>
      </c>
      <c r="J109" s="43">
        <v>178</v>
      </c>
      <c r="K109" s="44">
        <v>51</v>
      </c>
      <c r="L109" s="43">
        <v>5.94</v>
      </c>
    </row>
    <row r="110" spans="1:12" ht="15" x14ac:dyDescent="0.25">
      <c r="A110" s="23"/>
      <c r="B110" s="15"/>
      <c r="C110" s="11"/>
      <c r="D110" s="7" t="s">
        <v>27</v>
      </c>
      <c r="E110" s="42" t="s">
        <v>63</v>
      </c>
      <c r="F110" s="43">
        <v>200</v>
      </c>
      <c r="G110" s="43">
        <v>2.08</v>
      </c>
      <c r="H110" s="43">
        <v>2</v>
      </c>
      <c r="I110" s="43">
        <v>13.58</v>
      </c>
      <c r="J110" s="43">
        <v>153.19999999999999</v>
      </c>
      <c r="K110" s="44">
        <v>132</v>
      </c>
      <c r="L110" s="43">
        <v>25.58</v>
      </c>
    </row>
    <row r="111" spans="1:12" ht="15" x14ac:dyDescent="0.25">
      <c r="A111" s="23"/>
      <c r="B111" s="15"/>
      <c r="C111" s="11"/>
      <c r="D111" s="7" t="s">
        <v>28</v>
      </c>
      <c r="E111" s="42" t="s">
        <v>59</v>
      </c>
      <c r="F111" s="43">
        <v>100</v>
      </c>
      <c r="G111" s="43">
        <v>7.18</v>
      </c>
      <c r="H111" s="43">
        <v>10.91</v>
      </c>
      <c r="I111" s="43">
        <v>9.64</v>
      </c>
      <c r="J111" s="43">
        <v>165.5</v>
      </c>
      <c r="K111" s="44">
        <v>464</v>
      </c>
      <c r="L111" s="43">
        <v>33.840000000000003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150</v>
      </c>
      <c r="G112" s="43">
        <v>3.98</v>
      </c>
      <c r="H112" s="43">
        <v>9.08</v>
      </c>
      <c r="I112" s="43">
        <v>27.43</v>
      </c>
      <c r="J112" s="43">
        <v>218</v>
      </c>
      <c r="K112" s="44">
        <v>511</v>
      </c>
      <c r="L112" s="43">
        <v>12.58</v>
      </c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2.9</v>
      </c>
      <c r="H113" s="43">
        <v>2.5</v>
      </c>
      <c r="I113" s="43">
        <v>24.8</v>
      </c>
      <c r="J113" s="43">
        <v>134</v>
      </c>
      <c r="K113" s="44">
        <v>693</v>
      </c>
      <c r="L113" s="51">
        <v>8.69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2.41</v>
      </c>
      <c r="H114" s="43">
        <v>0.28000000000000003</v>
      </c>
      <c r="I114" s="43">
        <v>15.44</v>
      </c>
      <c r="J114" s="43">
        <v>66.400000000000006</v>
      </c>
      <c r="K114" s="44"/>
      <c r="L114" s="43">
        <v>1.69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23.95</v>
      </c>
      <c r="H118" s="19">
        <f t="shared" si="56"/>
        <v>38.97</v>
      </c>
      <c r="I118" s="19">
        <f t="shared" si="56"/>
        <v>98.09</v>
      </c>
      <c r="J118" s="19">
        <f t="shared" si="56"/>
        <v>915.1</v>
      </c>
      <c r="K118" s="25"/>
      <c r="L118" s="19">
        <f t="shared" ref="L118" si="57">SUM(L109:L117)</f>
        <v>88.32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780</v>
      </c>
      <c r="G119" s="32">
        <f t="shared" ref="G119" si="58">G108+G118</f>
        <v>23.95</v>
      </c>
      <c r="H119" s="32">
        <f t="shared" ref="H119" si="59">H108+H118</f>
        <v>38.97</v>
      </c>
      <c r="I119" s="32">
        <f t="shared" ref="I119" si="60">I108+I118</f>
        <v>98.09</v>
      </c>
      <c r="J119" s="32">
        <f t="shared" ref="J119:L119" si="61">J108+J118</f>
        <v>915.1</v>
      </c>
      <c r="K119" s="32"/>
      <c r="L119" s="32">
        <f t="shared" si="61"/>
        <v>88.32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44</v>
      </c>
      <c r="F129" s="43">
        <v>200</v>
      </c>
      <c r="G129" s="43">
        <v>2.54</v>
      </c>
      <c r="H129" s="43">
        <v>2</v>
      </c>
      <c r="I129" s="43">
        <v>16.64</v>
      </c>
      <c r="J129" s="43">
        <v>96.8</v>
      </c>
      <c r="K129" s="44">
        <v>140</v>
      </c>
      <c r="L129" s="43">
        <v>19.260000000000002</v>
      </c>
    </row>
    <row r="130" spans="1:12" ht="15" x14ac:dyDescent="0.25">
      <c r="A130" s="14"/>
      <c r="B130" s="15"/>
      <c r="C130" s="11"/>
      <c r="D130" s="7" t="s">
        <v>28</v>
      </c>
      <c r="E130" s="42" t="s">
        <v>50</v>
      </c>
      <c r="F130" s="43">
        <v>100</v>
      </c>
      <c r="G130" s="43">
        <v>8.1</v>
      </c>
      <c r="H130" s="43">
        <v>29.2</v>
      </c>
      <c r="I130" s="43">
        <v>8.1</v>
      </c>
      <c r="J130" s="43">
        <v>327.7</v>
      </c>
      <c r="K130" s="44">
        <v>451</v>
      </c>
      <c r="L130" s="43">
        <v>38.200000000000003</v>
      </c>
    </row>
    <row r="131" spans="1:12" ht="15" x14ac:dyDescent="0.25">
      <c r="A131" s="14"/>
      <c r="B131" s="15"/>
      <c r="C131" s="11"/>
      <c r="D131" s="7" t="s">
        <v>29</v>
      </c>
      <c r="E131" s="52" t="s">
        <v>65</v>
      </c>
      <c r="F131" s="43">
        <v>150</v>
      </c>
      <c r="G131" s="43">
        <v>4.8</v>
      </c>
      <c r="H131" s="43">
        <v>1.1599999999999999</v>
      </c>
      <c r="I131" s="43">
        <v>32.270000000000003</v>
      </c>
      <c r="J131" s="43">
        <v>203.4</v>
      </c>
      <c r="K131" s="44">
        <v>509</v>
      </c>
      <c r="L131" s="43">
        <v>11.48</v>
      </c>
    </row>
    <row r="132" spans="1:12" ht="15" x14ac:dyDescent="0.2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0.04</v>
      </c>
      <c r="H132" s="43">
        <v>0</v>
      </c>
      <c r="I132" s="43">
        <v>24.76</v>
      </c>
      <c r="J132" s="43">
        <v>173</v>
      </c>
      <c r="K132" s="44">
        <v>639</v>
      </c>
      <c r="L132" s="43">
        <v>4.4800000000000004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2.41</v>
      </c>
      <c r="H133" s="43">
        <v>0.28000000000000003</v>
      </c>
      <c r="I133" s="43">
        <v>15.44</v>
      </c>
      <c r="J133" s="43">
        <v>66.400000000000006</v>
      </c>
      <c r="K133" s="44"/>
      <c r="L133" s="43">
        <v>1.69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2.4</v>
      </c>
      <c r="H134" s="43">
        <v>1.3</v>
      </c>
      <c r="I134" s="43">
        <v>15.3</v>
      </c>
      <c r="J134" s="43">
        <v>99</v>
      </c>
      <c r="K134" s="44"/>
      <c r="L134" s="43">
        <v>2.12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20.29</v>
      </c>
      <c r="H137" s="19">
        <f t="shared" si="64"/>
        <v>33.94</v>
      </c>
      <c r="I137" s="19">
        <f t="shared" si="64"/>
        <v>112.51</v>
      </c>
      <c r="J137" s="19">
        <f t="shared" si="64"/>
        <v>966.3</v>
      </c>
      <c r="K137" s="25"/>
      <c r="L137" s="19">
        <f t="shared" ref="L137" si="65">SUM(L128:L136)</f>
        <v>77.230000000000018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710</v>
      </c>
      <c r="G138" s="32">
        <f t="shared" ref="G138" si="66">G127+G137</f>
        <v>20.29</v>
      </c>
      <c r="H138" s="32">
        <f t="shared" ref="H138" si="67">H127+H137</f>
        <v>33.94</v>
      </c>
      <c r="I138" s="32">
        <f t="shared" ref="I138" si="68">I127+I137</f>
        <v>112.51</v>
      </c>
      <c r="J138" s="32">
        <f t="shared" ref="J138:L138" si="69">J127+J137</f>
        <v>966.3</v>
      </c>
      <c r="K138" s="32"/>
      <c r="L138" s="32">
        <f t="shared" si="69"/>
        <v>77.230000000000018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2" t="s">
        <v>66</v>
      </c>
      <c r="F148" s="43">
        <v>200</v>
      </c>
      <c r="G148" s="43">
        <v>5.16</v>
      </c>
      <c r="H148" s="43">
        <v>4.0199999999999996</v>
      </c>
      <c r="I148" s="43">
        <v>15.83</v>
      </c>
      <c r="J148" s="43">
        <v>117.5</v>
      </c>
      <c r="K148" s="44">
        <v>120</v>
      </c>
      <c r="L148" s="43">
        <v>25.85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18.2</v>
      </c>
      <c r="H149" s="43">
        <v>19.100000000000001</v>
      </c>
      <c r="I149" s="43">
        <v>2.4</v>
      </c>
      <c r="J149" s="43">
        <v>254</v>
      </c>
      <c r="K149" s="44">
        <v>498</v>
      </c>
      <c r="L149" s="43">
        <v>28.75</v>
      </c>
    </row>
    <row r="150" spans="1:12" ht="15" x14ac:dyDescent="0.2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4.82</v>
      </c>
      <c r="H150" s="43">
        <v>10.23</v>
      </c>
      <c r="I150" s="43">
        <v>28.88</v>
      </c>
      <c r="J150" s="43">
        <v>243.5</v>
      </c>
      <c r="K150" s="44">
        <v>332</v>
      </c>
      <c r="L150" s="43">
        <v>10.76</v>
      </c>
    </row>
    <row r="151" spans="1:12" ht="15" x14ac:dyDescent="0.25">
      <c r="A151" s="23"/>
      <c r="B151" s="15"/>
      <c r="C151" s="11"/>
      <c r="D151" s="7" t="s">
        <v>30</v>
      </c>
      <c r="E151" s="52" t="s">
        <v>52</v>
      </c>
      <c r="F151" s="43">
        <v>200</v>
      </c>
      <c r="G151" s="43">
        <v>0.04</v>
      </c>
      <c r="H151" s="43">
        <v>0</v>
      </c>
      <c r="I151" s="43">
        <v>24.76</v>
      </c>
      <c r="J151" s="43">
        <v>173</v>
      </c>
      <c r="K151" s="44">
        <v>639</v>
      </c>
      <c r="L151" s="43">
        <v>4.4800000000000004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2.41</v>
      </c>
      <c r="H152" s="43">
        <v>0.28000000000000003</v>
      </c>
      <c r="I152" s="43">
        <v>15.44</v>
      </c>
      <c r="J152" s="43">
        <v>66.400000000000006</v>
      </c>
      <c r="K152" s="44"/>
      <c r="L152" s="43">
        <v>1.69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2.4</v>
      </c>
      <c r="H153" s="43">
        <v>1.3</v>
      </c>
      <c r="I153" s="43">
        <v>15.3</v>
      </c>
      <c r="J153" s="43">
        <v>99</v>
      </c>
      <c r="K153" s="44"/>
      <c r="L153" s="43">
        <v>2.12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33.03</v>
      </c>
      <c r="H156" s="19">
        <f t="shared" si="72"/>
        <v>34.93</v>
      </c>
      <c r="I156" s="19">
        <f t="shared" si="72"/>
        <v>102.61</v>
      </c>
      <c r="J156" s="19">
        <f t="shared" si="72"/>
        <v>953.4</v>
      </c>
      <c r="K156" s="25"/>
      <c r="L156" s="19">
        <f t="shared" ref="L156" si="73">SUM(L147:L155)</f>
        <v>73.650000000000006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710</v>
      </c>
      <c r="G157" s="32">
        <f t="shared" ref="G157" si="74">G146+G156</f>
        <v>33.03</v>
      </c>
      <c r="H157" s="32">
        <f t="shared" ref="H157" si="75">H146+H156</f>
        <v>34.93</v>
      </c>
      <c r="I157" s="32">
        <f t="shared" ref="I157" si="76">I146+I156</f>
        <v>102.61</v>
      </c>
      <c r="J157" s="32">
        <f t="shared" ref="J157:L157" si="77">J146+J156</f>
        <v>953.4</v>
      </c>
      <c r="K157" s="32"/>
      <c r="L157" s="32">
        <f t="shared" si="77"/>
        <v>73.650000000000006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67</v>
      </c>
      <c r="F166" s="43">
        <v>100</v>
      </c>
      <c r="G166" s="43">
        <v>1.8</v>
      </c>
      <c r="H166" s="43">
        <v>3.6</v>
      </c>
      <c r="I166" s="43">
        <v>7.6</v>
      </c>
      <c r="J166" s="43">
        <v>78.69</v>
      </c>
      <c r="K166" s="44">
        <v>43</v>
      </c>
      <c r="L166" s="43">
        <v>6.61</v>
      </c>
    </row>
    <row r="167" spans="1:12" ht="15" x14ac:dyDescent="0.25">
      <c r="A167" s="23"/>
      <c r="B167" s="15"/>
      <c r="C167" s="11"/>
      <c r="D167" s="7" t="s">
        <v>27</v>
      </c>
      <c r="E167" s="52" t="s">
        <v>40</v>
      </c>
      <c r="F167" s="43">
        <v>200</v>
      </c>
      <c r="G167" s="43">
        <v>2</v>
      </c>
      <c r="H167" s="43">
        <v>6</v>
      </c>
      <c r="I167" s="43">
        <v>3.18</v>
      </c>
      <c r="J167" s="43">
        <v>142.30000000000001</v>
      </c>
      <c r="K167" s="44">
        <v>124</v>
      </c>
      <c r="L167" s="43">
        <v>21.14</v>
      </c>
    </row>
    <row r="168" spans="1:12" ht="15" x14ac:dyDescent="0.25">
      <c r="A168" s="23"/>
      <c r="B168" s="15"/>
      <c r="C168" s="11"/>
      <c r="D168" s="7" t="s">
        <v>28</v>
      </c>
      <c r="E168" s="52" t="s">
        <v>62</v>
      </c>
      <c r="F168" s="43">
        <v>100</v>
      </c>
      <c r="G168" s="43">
        <v>7.65</v>
      </c>
      <c r="H168" s="43">
        <v>1.01</v>
      </c>
      <c r="I168" s="43">
        <v>3.18</v>
      </c>
      <c r="J168" s="43">
        <v>52.5</v>
      </c>
      <c r="K168" s="44">
        <v>374</v>
      </c>
      <c r="L168" s="43">
        <v>23.01</v>
      </c>
    </row>
    <row r="169" spans="1:12" ht="15" x14ac:dyDescent="0.25">
      <c r="A169" s="23"/>
      <c r="B169" s="15"/>
      <c r="C169" s="11"/>
      <c r="D169" s="7" t="s">
        <v>29</v>
      </c>
      <c r="E169" s="42" t="s">
        <v>64</v>
      </c>
      <c r="F169" s="43">
        <v>150</v>
      </c>
      <c r="G169" s="43">
        <v>3.98</v>
      </c>
      <c r="H169" s="43">
        <v>9.08</v>
      </c>
      <c r="I169" s="43">
        <v>27.43</v>
      </c>
      <c r="J169" s="43">
        <v>218</v>
      </c>
      <c r="K169" s="44">
        <v>511</v>
      </c>
      <c r="L169" s="43">
        <v>12.58</v>
      </c>
    </row>
    <row r="170" spans="1:12" ht="15" x14ac:dyDescent="0.25">
      <c r="A170" s="23"/>
      <c r="B170" s="15"/>
      <c r="C170" s="11"/>
      <c r="D170" s="7" t="s">
        <v>30</v>
      </c>
      <c r="E170" s="52" t="s">
        <v>52</v>
      </c>
      <c r="F170" s="43">
        <v>200</v>
      </c>
      <c r="G170" s="43">
        <v>0.04</v>
      </c>
      <c r="H170" s="43">
        <v>0</v>
      </c>
      <c r="I170" s="43">
        <v>24.76</v>
      </c>
      <c r="J170" s="43">
        <v>173</v>
      </c>
      <c r="K170" s="44">
        <v>639</v>
      </c>
      <c r="L170" s="43">
        <v>4.4800000000000004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2.41</v>
      </c>
      <c r="H171" s="43">
        <v>0.28000000000000003</v>
      </c>
      <c r="I171" s="43">
        <v>15.44</v>
      </c>
      <c r="J171" s="43">
        <v>66.400000000000006</v>
      </c>
      <c r="K171" s="44"/>
      <c r="L171" s="43">
        <v>1.69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17.88</v>
      </c>
      <c r="H175" s="19">
        <f t="shared" si="80"/>
        <v>19.97</v>
      </c>
      <c r="I175" s="19">
        <f t="shared" si="80"/>
        <v>81.59</v>
      </c>
      <c r="J175" s="19">
        <f t="shared" si="80"/>
        <v>730.89</v>
      </c>
      <c r="K175" s="25"/>
      <c r="L175" s="19">
        <f t="shared" ref="L175" si="81">SUM(L166:L174)</f>
        <v>69.510000000000005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780</v>
      </c>
      <c r="G176" s="32">
        <f t="shared" ref="G176" si="82">G165+G175</f>
        <v>17.88</v>
      </c>
      <c r="H176" s="32">
        <f t="shared" ref="H176" si="83">H165+H175</f>
        <v>19.97</v>
      </c>
      <c r="I176" s="32">
        <f t="shared" ref="I176" si="84">I165+I175</f>
        <v>81.59</v>
      </c>
      <c r="J176" s="32">
        <f t="shared" ref="J176:L176" si="85">J165+J175</f>
        <v>730.89</v>
      </c>
      <c r="K176" s="32"/>
      <c r="L176" s="32">
        <f t="shared" si="85"/>
        <v>69.510000000000005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2" t="s">
        <v>68</v>
      </c>
      <c r="F186" s="43">
        <v>200</v>
      </c>
      <c r="G186" s="43">
        <v>2.38</v>
      </c>
      <c r="H186" s="43">
        <v>1.91</v>
      </c>
      <c r="I186" s="43">
        <v>12.22</v>
      </c>
      <c r="J186" s="43">
        <v>77.5</v>
      </c>
      <c r="K186" s="44">
        <v>181</v>
      </c>
      <c r="L186" s="43">
        <v>14.72</v>
      </c>
    </row>
    <row r="187" spans="1:12" ht="15" x14ac:dyDescent="0.25">
      <c r="A187" s="23"/>
      <c r="B187" s="15"/>
      <c r="C187" s="11"/>
      <c r="D187" s="7" t="s">
        <v>28</v>
      </c>
      <c r="E187" s="42" t="s">
        <v>59</v>
      </c>
      <c r="F187" s="43">
        <v>100</v>
      </c>
      <c r="G187" s="43">
        <v>7.18</v>
      </c>
      <c r="H187" s="43">
        <v>10.91</v>
      </c>
      <c r="I187" s="43">
        <v>9.64</v>
      </c>
      <c r="J187" s="43">
        <v>165.5</v>
      </c>
      <c r="K187" s="44">
        <v>464</v>
      </c>
      <c r="L187" s="43">
        <v>33.840000000000003</v>
      </c>
    </row>
    <row r="188" spans="1:12" ht="15" x14ac:dyDescent="0.25">
      <c r="A188" s="23"/>
      <c r="B188" s="15"/>
      <c r="C188" s="11"/>
      <c r="D188" s="7" t="s">
        <v>29</v>
      </c>
      <c r="E188" s="52" t="s">
        <v>65</v>
      </c>
      <c r="F188" s="43">
        <v>150</v>
      </c>
      <c r="G188" s="43">
        <v>4.8</v>
      </c>
      <c r="H188" s="43">
        <v>1.1599999999999999</v>
      </c>
      <c r="I188" s="43">
        <v>32.270000000000003</v>
      </c>
      <c r="J188" s="43">
        <v>203.4</v>
      </c>
      <c r="K188" s="44">
        <v>509</v>
      </c>
      <c r="L188" s="43">
        <v>11.48</v>
      </c>
    </row>
    <row r="189" spans="1:12" ht="15" x14ac:dyDescent="0.25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2.9</v>
      </c>
      <c r="H189" s="43">
        <v>2.5</v>
      </c>
      <c r="I189" s="43">
        <v>24.8</v>
      </c>
      <c r="J189" s="43">
        <v>134</v>
      </c>
      <c r="K189" s="44">
        <v>693</v>
      </c>
      <c r="L189" s="51">
        <v>8.69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30</v>
      </c>
      <c r="G190" s="43">
        <v>2.41</v>
      </c>
      <c r="H190" s="43">
        <v>0.28000000000000003</v>
      </c>
      <c r="I190" s="43">
        <v>15.44</v>
      </c>
      <c r="J190" s="43">
        <v>66.400000000000006</v>
      </c>
      <c r="K190" s="44"/>
      <c r="L190" s="43">
        <v>1.69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2.4</v>
      </c>
      <c r="H191" s="43">
        <v>1.3</v>
      </c>
      <c r="I191" s="43">
        <v>15.3</v>
      </c>
      <c r="J191" s="43">
        <v>99</v>
      </c>
      <c r="K191" s="44"/>
      <c r="L191" s="43">
        <v>2.12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22.069999999999997</v>
      </c>
      <c r="H194" s="19">
        <f t="shared" si="88"/>
        <v>18.060000000000002</v>
      </c>
      <c r="I194" s="19">
        <f t="shared" si="88"/>
        <v>109.67</v>
      </c>
      <c r="J194" s="19">
        <f t="shared" si="88"/>
        <v>745.8</v>
      </c>
      <c r="K194" s="25"/>
      <c r="L194" s="19">
        <f t="shared" ref="L194" si="89">SUM(L185:L193)</f>
        <v>72.540000000000006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710</v>
      </c>
      <c r="G195" s="32">
        <f t="shared" ref="G195" si="90">G184+G194</f>
        <v>22.069999999999997</v>
      </c>
      <c r="H195" s="32">
        <f t="shared" ref="H195" si="91">H184+H194</f>
        <v>18.060000000000002</v>
      </c>
      <c r="I195" s="32">
        <f t="shared" ref="I195" si="92">I184+I194</f>
        <v>109.67</v>
      </c>
      <c r="J195" s="32">
        <f t="shared" ref="J195:L195" si="93">J184+J194</f>
        <v>745.8</v>
      </c>
      <c r="K195" s="32"/>
      <c r="L195" s="32">
        <f t="shared" si="93"/>
        <v>72.540000000000006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731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23.269999999999996</v>
      </c>
      <c r="H196" s="34">
        <f t="shared" si="94"/>
        <v>28.212</v>
      </c>
      <c r="I196" s="34">
        <f t="shared" si="94"/>
        <v>101.65299999999999</v>
      </c>
      <c r="J196" s="34">
        <f t="shared" si="94"/>
        <v>866.54099999999994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74.032000000000011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2024-01-09T03:59:25Z</dcterms:modified>
</cp:coreProperties>
</file>